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G138" i="1"/>
  <c r="I138" i="1"/>
  <c r="H138" i="1"/>
  <c r="F138" i="1"/>
  <c r="H119" i="1"/>
  <c r="J119" i="1"/>
  <c r="I119" i="1"/>
  <c r="G119" i="1"/>
  <c r="F119" i="1"/>
  <c r="F100" i="1"/>
  <c r="J100" i="1"/>
  <c r="I100" i="1"/>
  <c r="J81" i="1"/>
  <c r="G81" i="1"/>
  <c r="H81" i="1"/>
  <c r="I81" i="1"/>
  <c r="F81" i="1"/>
  <c r="F62" i="1"/>
  <c r="J62" i="1"/>
  <c r="I62" i="1"/>
  <c r="H62" i="1"/>
  <c r="G62" i="1"/>
  <c r="J43" i="1"/>
  <c r="I43" i="1"/>
  <c r="H43" i="1"/>
  <c r="G43" i="1"/>
  <c r="F43" i="1"/>
  <c r="L24" i="1"/>
  <c r="L196" i="1" s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<sst xmlns="http://schemas.openxmlformats.org/spreadsheetml/2006/main" count="290" uniqueCount="109">
  <si>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</si>
  <si>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</si>
  <si>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</si>
  <si>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</si>
  <si>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</si>
  <si>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</si>
  <si>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</si>
  <si>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</si>
  <si>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</si>
  <si>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</si>
  <si>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</si>
  <si>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</si>
  <si>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</si>
  <si>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</si>
  <si>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</si>
  <si>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</si>
  <si>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</si>
  <si>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</si>
  <si>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</si>
  <si>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</si>
  <si>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</si>
  <si>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</si>
  <si>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</si>
  <si>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</si>
  <si>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</si>
  <si>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</si>
  <si>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</si>
  <si>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</si>
  <si>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</si>
  <si>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</si>
  <si>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</si>
  <si>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</si>
  <si>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</si>
  <si>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</si>
  <si>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</si>
  <si>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</si>
  <si>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</si>
  <si>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</si>
  <si>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</si>
  <si>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</si>
  <si>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Бутеброд с маслом</t>
  </si>
  <si>
    <t>Банан</t>
  </si>
  <si>
    <t xml:space="preserve">Суп макаронными издельями </t>
  </si>
  <si>
    <t xml:space="preserve">Гуляш из курицы </t>
  </si>
  <si>
    <t>Каша молочная пшеничная с варенной курицей</t>
  </si>
  <si>
    <t>каша гречнева рассыпчатая</t>
  </si>
  <si>
    <t>Компот из сухофруктов</t>
  </si>
  <si>
    <t>Хлеб пшеничный</t>
  </si>
  <si>
    <t>Каша гречневая рассыпчатая с гуляшом</t>
  </si>
  <si>
    <t>Компот из плодов свежих (яблоки)</t>
  </si>
  <si>
    <t xml:space="preserve">Салат из свеклы с яблоками </t>
  </si>
  <si>
    <t>Суп с горохом</t>
  </si>
  <si>
    <t>Тефтели мясные</t>
  </si>
  <si>
    <t>Макароны отварные с маслом</t>
  </si>
  <si>
    <t>Сок нектар</t>
  </si>
  <si>
    <t xml:space="preserve">Хлеб пшеничный </t>
  </si>
  <si>
    <t xml:space="preserve">Каша молочная ячневая с отварной курицей </t>
  </si>
  <si>
    <t xml:space="preserve">Яблоки </t>
  </si>
  <si>
    <t>Борш</t>
  </si>
  <si>
    <t>Котлеты из говядины</t>
  </si>
  <si>
    <t xml:space="preserve">Каша пшеничная </t>
  </si>
  <si>
    <t>Кисель из смеси сухофруктов</t>
  </si>
  <si>
    <t>Пюре картофельное</t>
  </si>
  <si>
    <t>Сок фруктовый</t>
  </si>
  <si>
    <t>Суп фасолевый с овошами</t>
  </si>
  <si>
    <t>Курица в тшенная в соусе</t>
  </si>
  <si>
    <t>Рыба тушенная</t>
  </si>
  <si>
    <t>Каша гречневая</t>
  </si>
  <si>
    <t>Салат из капусты с горошком</t>
  </si>
  <si>
    <t>Компот из свежих яблок</t>
  </si>
  <si>
    <t xml:space="preserve">Суп молочный с крупой </t>
  </si>
  <si>
    <t xml:space="preserve">Какао с молоком </t>
  </si>
  <si>
    <t>Яйца вареные</t>
  </si>
  <si>
    <t>бутерброд с сыром</t>
  </si>
  <si>
    <t>Салат из зеленного горошка</t>
  </si>
  <si>
    <t>Рассольник</t>
  </si>
  <si>
    <t>Плов с мясом</t>
  </si>
  <si>
    <t xml:space="preserve">Компот из сухофруктов </t>
  </si>
  <si>
    <t>Яблоки</t>
  </si>
  <si>
    <t>Каша молочная ячневая с варенной курицей</t>
  </si>
  <si>
    <t>Чай с сахаром</t>
  </si>
  <si>
    <t xml:space="preserve">Бутеброд с маслом </t>
  </si>
  <si>
    <t>Печенье</t>
  </si>
  <si>
    <t>Суп рисовый</t>
  </si>
  <si>
    <t>Каша ячневая рассыпчатая</t>
  </si>
  <si>
    <t>Компот из смеси сухофруктов</t>
  </si>
  <si>
    <t>Каша молочная манная с варенной курицей</t>
  </si>
  <si>
    <t>Пряник промышленного производства</t>
  </si>
  <si>
    <t>Бутеброд с сыром</t>
  </si>
  <si>
    <t>Макаронные изделья с отварные с маслом</t>
  </si>
  <si>
    <t>Гуляш из говядины</t>
  </si>
  <si>
    <t>Гуляш из курицы</t>
  </si>
  <si>
    <t>хлеб пшеничный</t>
  </si>
  <si>
    <t xml:space="preserve">Банан </t>
  </si>
  <si>
    <t xml:space="preserve">Суп чечевичный </t>
  </si>
  <si>
    <t>Каша гречневая рассыпчатая</t>
  </si>
  <si>
    <t>Каша пшеничная рассыпчатая</t>
  </si>
  <si>
    <t>Компот из свежих плодов</t>
  </si>
  <si>
    <t>Каша чречневая рассыпчатая</t>
  </si>
  <si>
    <t xml:space="preserve">Компот из с вежих плодов </t>
  </si>
  <si>
    <t xml:space="preserve">Салат из свеклы </t>
  </si>
  <si>
    <t>Пюре из картофиля</t>
  </si>
  <si>
    <t>Плов из курицы</t>
  </si>
  <si>
    <t xml:space="preserve">Салат из капусты с горошком </t>
  </si>
  <si>
    <t xml:space="preserve">Суп с горохом </t>
  </si>
  <si>
    <t>Груша свежая</t>
  </si>
  <si>
    <t>МКОУ "Нижнемахаргинская СОШ им.Сулейманова Х.Г."</t>
  </si>
  <si>
    <t>Директор школы</t>
  </si>
  <si>
    <t>Абдуллаев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</si>
</sst>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P98" sqref="P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106</v>
      </c>
      <c r="D1" s="57"/>
      <c r="E1" s="57"/>
      <c r="F1" s="12" t="s">
        <v>16</v>
      </c>
      <c r="G1" s="2" t="s">
        <v>17</v>
      </c>
      <c r="H1" s="58" t="s">
        <v>107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108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240</v>
      </c>
      <c r="G6" s="40">
        <v>8</v>
      </c>
      <c r="H6" s="40">
        <v>10</v>
      </c>
      <c r="I6" s="40">
        <v>30</v>
      </c>
      <c r="J6" s="40">
        <v>220</v>
      </c>
      <c r="K6" s="41">
        <v>116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>
        <v>5</v>
      </c>
      <c r="I9" s="43">
        <v>15</v>
      </c>
      <c r="J9" s="43">
        <v>115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</v>
      </c>
      <c r="H13" s="19">
        <f t="shared" si="0"/>
        <v>21</v>
      </c>
      <c r="I13" s="19">
        <f t="shared" si="0"/>
        <v>84</v>
      </c>
      <c r="J13" s="19">
        <f t="shared" si="0"/>
        <v>554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3</v>
      </c>
      <c r="H15" s="43">
        <v>7</v>
      </c>
      <c r="I15" s="43">
        <v>11</v>
      </c>
      <c r="J15" s="43">
        <v>160</v>
      </c>
      <c r="K15" s="44">
        <v>208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246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8</v>
      </c>
      <c r="H17" s="43">
        <v>8</v>
      </c>
      <c r="I17" s="43">
        <v>34</v>
      </c>
      <c r="J17" s="43">
        <v>166</v>
      </c>
      <c r="K17" s="44">
        <v>681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</v>
      </c>
      <c r="H18" s="43"/>
      <c r="I18" s="43">
        <v>32</v>
      </c>
      <c r="J18" s="43">
        <v>132.80000000000001</v>
      </c>
      <c r="K18" s="44">
        <v>874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2</v>
      </c>
      <c r="H19" s="43"/>
      <c r="I19" s="43">
        <v>14</v>
      </c>
      <c r="J19" s="43">
        <v>80</v>
      </c>
      <c r="K19" s="44">
        <v>1035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680</v>
      </c>
      <c r="G23" s="19">
        <f t="shared" ref="G23:J23" si="2">SUM(G14:G22)</f>
        <v>27.2</v>
      </c>
      <c r="H23" s="19">
        <f t="shared" si="2"/>
        <v>32</v>
      </c>
      <c r="I23" s="19">
        <f t="shared" si="2"/>
        <v>98</v>
      </c>
      <c r="J23" s="19">
        <f t="shared" si="2"/>
        <v>706.8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1250</v>
      </c>
      <c r="G24" s="32">
        <f t="shared" ref="G24:J24" si="4">G13+G23</f>
        <v>43.2</v>
      </c>
      <c r="H24" s="32">
        <f t="shared" si="4"/>
        <v>53</v>
      </c>
      <c r="I24" s="32">
        <f t="shared" si="4"/>
        <v>182</v>
      </c>
      <c r="J24" s="32">
        <f t="shared" si="4"/>
        <v>1260.8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240</v>
      </c>
      <c r="G25" s="40">
        <v>23</v>
      </c>
      <c r="H25" s="40">
        <v>20</v>
      </c>
      <c r="I25" s="40">
        <v>38</v>
      </c>
      <c r="J25" s="40">
        <v>243</v>
      </c>
      <c r="K25" s="52">
        <v>114175</v>
      </c>
      <c r="L25" s="51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/>
      <c r="H27" s="43"/>
      <c r="I27" s="43">
        <v>28</v>
      </c>
      <c r="J27" s="43">
        <v>114</v>
      </c>
      <c r="K27" s="44">
        <v>236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</v>
      </c>
      <c r="H28" s="43"/>
      <c r="I28" s="43">
        <v>14</v>
      </c>
      <c r="J28" s="43">
        <v>26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25</v>
      </c>
      <c r="H32" s="19">
        <f t="shared" ref="H32" si="7">SUM(H25:H31)</f>
        <v>20</v>
      </c>
      <c r="I32" s="19">
        <f t="shared" ref="I32" si="8">SUM(I25:I31)</f>
        <v>80</v>
      </c>
      <c r="J32" s="19">
        <f t="shared" ref="J32:L32" si="9">SUM(J25:J31)</f>
        <v>383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3</v>
      </c>
      <c r="H33" s="43">
        <v>4</v>
      </c>
      <c r="I33" s="43">
        <v>8</v>
      </c>
      <c r="J33" s="43">
        <v>85</v>
      </c>
      <c r="K33" s="44">
        <v>282006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50">
        <v>2002005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6</v>
      </c>
      <c r="H35" s="43">
        <v>6</v>
      </c>
      <c r="I35" s="43">
        <v>5</v>
      </c>
      <c r="J35" s="43">
        <v>180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5</v>
      </c>
      <c r="H36" s="43">
        <v>9</v>
      </c>
      <c r="I36" s="43">
        <v>30</v>
      </c>
      <c r="J36" s="43">
        <v>190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0.09</v>
      </c>
      <c r="H37" s="43">
        <v>0.37</v>
      </c>
      <c r="I37" s="43">
        <v>14.39</v>
      </c>
      <c r="J37" s="43">
        <v>116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40</v>
      </c>
      <c r="G38" s="43">
        <v>2</v>
      </c>
      <c r="H38" s="43"/>
      <c r="I38" s="43">
        <v>14</v>
      </c>
      <c r="J38" s="43">
        <v>80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21.580000000000002</v>
      </c>
      <c r="H42" s="19">
        <f t="shared" ref="H42" si="11">SUM(H33:H41)</f>
        <v>24.650000000000002</v>
      </c>
      <c r="I42" s="19">
        <f t="shared" ref="I42" si="12">SUM(I33:I41)</f>
        <v>87.72</v>
      </c>
      <c r="J42" s="19">
        <f t="shared" ref="J42:L42" si="13">SUM(J33:J41)</f>
        <v>785.75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1260</v>
      </c>
      <c r="G43" s="32">
        <f t="shared" ref="G43" si="14">G32+G42</f>
        <v>46.58</v>
      </c>
      <c r="H43" s="32">
        <f t="shared" ref="H43" si="15">H32+H42</f>
        <v>44.650000000000006</v>
      </c>
      <c r="I43" s="32">
        <f t="shared" ref="I43" si="16">I32+I42</f>
        <v>167.72</v>
      </c>
      <c r="J43" s="32">
        <f t="shared" ref="J43:L43" si="17">J32+J42</f>
        <v>1168.75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240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>
        <v>4</v>
      </c>
      <c r="I47" s="43">
        <v>15</v>
      </c>
      <c r="J47" s="43">
        <v>115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100</v>
      </c>
      <c r="G48" s="43"/>
      <c r="H48" s="43"/>
      <c r="I48" s="43">
        <v>10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14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2</v>
      </c>
      <c r="H53" s="43">
        <v>4</v>
      </c>
      <c r="I53" s="43">
        <v>15</v>
      </c>
      <c r="J53" s="43">
        <v>140</v>
      </c>
      <c r="K53" s="44">
        <v>187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19</v>
      </c>
      <c r="H54" s="43">
        <v>19</v>
      </c>
      <c r="I54" s="43">
        <v>17.920000000000002</v>
      </c>
      <c r="J54" s="43">
        <v>114.38</v>
      </c>
      <c r="K54" s="44">
        <v>608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6</v>
      </c>
      <c r="H55" s="43">
        <v>6</v>
      </c>
      <c r="I55" s="43">
        <v>25</v>
      </c>
      <c r="J55" s="43">
        <v>220</v>
      </c>
      <c r="K55" s="44">
        <v>679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0.14000000000000001</v>
      </c>
      <c r="H56" s="43"/>
      <c r="I56" s="43">
        <v>24.76</v>
      </c>
      <c r="J56" s="43">
        <v>94.2</v>
      </c>
      <c r="K56" s="44">
        <v>968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>
        <v>40</v>
      </c>
      <c r="G57" s="43">
        <v>2</v>
      </c>
      <c r="H57" s="43"/>
      <c r="I57" s="43">
        <v>14</v>
      </c>
      <c r="J57" s="43">
        <v>80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41</v>
      </c>
      <c r="F59" s="43">
        <v>100</v>
      </c>
      <c r="G59" s="43">
        <v>1.5</v>
      </c>
      <c r="H59" s="43">
        <v>0.5</v>
      </c>
      <c r="I59" s="43">
        <v>14</v>
      </c>
      <c r="J59" s="43">
        <v>95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30.64</v>
      </c>
      <c r="H61" s="19">
        <f t="shared" ref="H61" si="23">SUM(H52:H60)</f>
        <v>29.5</v>
      </c>
      <c r="I61" s="19">
        <f t="shared" ref="I61" si="24">SUM(I52:I60)</f>
        <v>110.68</v>
      </c>
      <c r="J61" s="19">
        <f t="shared" ref="J61:L61" si="25">SUM(J52:J60)</f>
        <v>743.58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1400</v>
      </c>
      <c r="G62" s="32">
        <f t="shared" ref="G62" si="26">G51+G61</f>
        <v>44.64</v>
      </c>
      <c r="H62" s="32">
        <f t="shared" ref="H62" si="27">H51+H61</f>
        <v>48.5</v>
      </c>
      <c r="I62" s="32">
        <f t="shared" ref="I62" si="28">I51+I61</f>
        <v>193.68</v>
      </c>
      <c r="J62" s="32">
        <f t="shared" ref="J62:L62" si="29">J51+J61</f>
        <v>1268.58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3</v>
      </c>
      <c r="H63" s="40">
        <v>4</v>
      </c>
      <c r="I63" s="40">
        <v>22</v>
      </c>
      <c r="J63" s="40">
        <v>173</v>
      </c>
      <c r="K63" s="41">
        <v>91</v>
      </c>
      <c r="L63" s="40"/>
    </row>
    <row r="64" spans="1:12" ht="15" x14ac:dyDescent="0.25">
      <c r="A64" s="23"/>
      <c r="B64" s="15"/>
      <c r="C64" s="11"/>
      <c r="D64" s="6"/>
      <c r="E64" s="42" t="s">
        <v>65</v>
      </c>
      <c r="F64" s="43">
        <v>90</v>
      </c>
      <c r="G64" s="43">
        <v>14</v>
      </c>
      <c r="H64" s="43">
        <v>17</v>
      </c>
      <c r="I64" s="43">
        <v>7</v>
      </c>
      <c r="J64" s="43">
        <v>168</v>
      </c>
      <c r="K64" s="44">
        <v>198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1</v>
      </c>
      <c r="H65" s="43"/>
      <c r="I65" s="43">
        <v>20</v>
      </c>
      <c r="J65" s="43">
        <v>104</v>
      </c>
      <c r="K65" s="44">
        <v>271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20</v>
      </c>
      <c r="H70" s="19">
        <f t="shared" ref="H70" si="31">SUM(H63:H69)</f>
        <v>21</v>
      </c>
      <c r="I70" s="19">
        <f t="shared" ref="I70" si="32">SUM(I63:I69)</f>
        <v>63</v>
      </c>
      <c r="J70" s="19">
        <f t="shared" ref="J70:L70" si="33">SUM(J63:J69)</f>
        <v>525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1</v>
      </c>
      <c r="H71" s="43">
        <v>5</v>
      </c>
      <c r="I71" s="43">
        <v>5</v>
      </c>
      <c r="J71" s="43">
        <v>52</v>
      </c>
      <c r="K71" s="50">
        <v>422010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</v>
      </c>
      <c r="G72" s="43">
        <v>2</v>
      </c>
      <c r="H72" s="43">
        <v>3</v>
      </c>
      <c r="I72" s="43">
        <v>5</v>
      </c>
      <c r="J72" s="43">
        <v>135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18</v>
      </c>
      <c r="H73" s="43">
        <v>5</v>
      </c>
      <c r="I73" s="43">
        <v>4</v>
      </c>
      <c r="J73" s="43">
        <v>200</v>
      </c>
      <c r="K73" s="44">
        <v>486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4.53</v>
      </c>
      <c r="H74" s="43">
        <v>9.82</v>
      </c>
      <c r="I74" s="43">
        <v>22.25</v>
      </c>
      <c r="J74" s="43">
        <v>188.6</v>
      </c>
      <c r="K74" s="44">
        <v>681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0.2</v>
      </c>
      <c r="H75" s="43">
        <v>0.2</v>
      </c>
      <c r="I75" s="43">
        <v>22.3</v>
      </c>
      <c r="J75" s="43">
        <v>110</v>
      </c>
      <c r="K75" s="44">
        <v>859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2</v>
      </c>
      <c r="H76" s="43"/>
      <c r="I76" s="43">
        <v>14</v>
      </c>
      <c r="J76" s="43">
        <v>80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542</v>
      </c>
      <c r="G80" s="19">
        <f t="shared" ref="G80" si="34">SUM(G71:G79)</f>
        <v>27.73</v>
      </c>
      <c r="H80" s="19">
        <f t="shared" ref="H80" si="35">SUM(H71:H79)</f>
        <v>23.02</v>
      </c>
      <c r="I80" s="19">
        <f t="shared" ref="I80" si="36">SUM(I71:I79)</f>
        <v>72.55</v>
      </c>
      <c r="J80" s="19">
        <f t="shared" ref="J80:L80" si="37">SUM(J71:J79)</f>
        <v>765.6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1012</v>
      </c>
      <c r="G81" s="32">
        <f t="shared" ref="G81" si="38">G70+G80</f>
        <v>47.730000000000004</v>
      </c>
      <c r="H81" s="32">
        <f t="shared" ref="H81" si="39">H70+H80</f>
        <v>44.019999999999996</v>
      </c>
      <c r="I81" s="32">
        <f t="shared" ref="I81" si="40">I70+I80</f>
        <v>135.55000000000001</v>
      </c>
      <c r="J81" s="32">
        <f t="shared" ref="J81:L81" si="41">J70+J80</f>
        <v>1290.5999999999999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/>
    </row>
    <row r="83" spans="1:12" ht="15" x14ac:dyDescent="0.25">
      <c r="A83" s="23"/>
      <c r="B83" s="15"/>
      <c r="C83" s="11"/>
      <c r="D83" s="6"/>
      <c r="E83" s="42" t="s">
        <v>72</v>
      </c>
      <c r="F83" s="43">
        <v>40</v>
      </c>
      <c r="G83" s="43">
        <v>5</v>
      </c>
      <c r="H83" s="43">
        <v>5</v>
      </c>
      <c r="I83" s="43"/>
      <c r="J83" s="43">
        <v>63</v>
      </c>
      <c r="K83" s="44">
        <v>143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73</v>
      </c>
      <c r="F85" s="43">
        <v>50</v>
      </c>
      <c r="G85" s="43">
        <v>5</v>
      </c>
      <c r="H85" s="43">
        <v>7</v>
      </c>
      <c r="I85" s="43">
        <v>15</v>
      </c>
      <c r="J85" s="43">
        <v>157</v>
      </c>
      <c r="K85" s="44">
        <v>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21</v>
      </c>
      <c r="H89" s="19">
        <f t="shared" ref="H89" si="43">SUM(H82:H88)</f>
        <v>24</v>
      </c>
      <c r="I89" s="19">
        <f t="shared" ref="I89" si="44">SUM(I82:I88)</f>
        <v>40</v>
      </c>
      <c r="J89" s="19">
        <f t="shared" ref="J89:L89" si="45">SUM(J82:J88)</f>
        <v>525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5.5</v>
      </c>
      <c r="H90" s="43">
        <v>0.7</v>
      </c>
      <c r="I90" s="43">
        <v>7.4</v>
      </c>
      <c r="J90" s="43">
        <v>73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2.1</v>
      </c>
      <c r="H91" s="43">
        <v>5.1100000000000003</v>
      </c>
      <c r="I91" s="43">
        <v>16.59</v>
      </c>
      <c r="J91" s="43">
        <v>120.75</v>
      </c>
      <c r="K91" s="44">
        <v>197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200</v>
      </c>
      <c r="G92" s="43">
        <v>10</v>
      </c>
      <c r="H92" s="43">
        <v>22.94</v>
      </c>
      <c r="I92" s="43">
        <v>39.33</v>
      </c>
      <c r="J92" s="43">
        <v>380.68</v>
      </c>
      <c r="K92" s="44">
        <v>244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0.2</v>
      </c>
      <c r="H94" s="43"/>
      <c r="I94" s="43">
        <v>32.6</v>
      </c>
      <c r="J94" s="43">
        <v>132.80000000000001</v>
      </c>
      <c r="K94" s="44">
        <v>874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55</v>
      </c>
      <c r="F95" s="43">
        <v>40</v>
      </c>
      <c r="G95" s="43">
        <v>2</v>
      </c>
      <c r="H95" s="43"/>
      <c r="I95" s="43">
        <v>14</v>
      </c>
      <c r="J95" s="43">
        <v>80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78</v>
      </c>
      <c r="F97" s="43">
        <v>100</v>
      </c>
      <c r="G97" s="43">
        <v>0.4</v>
      </c>
      <c r="H97" s="43">
        <v>0.3</v>
      </c>
      <c r="I97" s="43">
        <v>10</v>
      </c>
      <c r="J97" s="43">
        <v>40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20.2</v>
      </c>
      <c r="H99" s="19">
        <f t="shared" ref="H99" si="47">SUM(H90:H98)</f>
        <v>29.05</v>
      </c>
      <c r="I99" s="19">
        <f t="shared" ref="I99" si="48">SUM(I90:I98)</f>
        <v>119.92</v>
      </c>
      <c r="J99" s="19">
        <f t="shared" ref="J99:L99" si="49">SUM(J90:J98)</f>
        <v>827.23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41.2</v>
      </c>
      <c r="H100" s="32">
        <f t="shared" ref="H100" si="51">H89+H99</f>
        <v>53.05</v>
      </c>
      <c r="I100" s="32">
        <f t="shared" ref="I100" si="52">I89+I99</f>
        <v>159.92000000000002</v>
      </c>
      <c r="J100" s="32">
        <f t="shared" ref="J100:L100" si="53">J89+J99</f>
        <v>1352.23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240</v>
      </c>
      <c r="G101" s="40">
        <v>8</v>
      </c>
      <c r="H101" s="40">
        <v>10</v>
      </c>
      <c r="I101" s="40">
        <v>40</v>
      </c>
      <c r="J101" s="40">
        <v>240</v>
      </c>
      <c r="K101" s="41">
        <v>168</v>
      </c>
      <c r="L101" s="40"/>
    </row>
    <row r="102" spans="1:12" ht="15" x14ac:dyDescent="0.25">
      <c r="A102" s="23"/>
      <c r="B102" s="15"/>
      <c r="C102" s="11"/>
      <c r="D102" s="6"/>
      <c r="E102" s="42" t="s">
        <v>82</v>
      </c>
      <c r="F102" s="43">
        <v>40</v>
      </c>
      <c r="G102" s="43">
        <v>8</v>
      </c>
      <c r="H102" s="43">
        <v>5</v>
      </c>
      <c r="I102" s="43">
        <v>26</v>
      </c>
      <c r="J102" s="43">
        <v>201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/>
      <c r="H103" s="43"/>
      <c r="I103" s="43">
        <v>10</v>
      </c>
      <c r="J103" s="43">
        <v>43</v>
      </c>
      <c r="K103" s="44">
        <v>261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81</v>
      </c>
      <c r="F104" s="43">
        <v>30</v>
      </c>
      <c r="G104" s="43">
        <v>2</v>
      </c>
      <c r="H104" s="43">
        <v>3</v>
      </c>
      <c r="I104" s="43">
        <v>12</v>
      </c>
      <c r="J104" s="43">
        <v>99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0.3</v>
      </c>
      <c r="I105" s="43">
        <v>10</v>
      </c>
      <c r="J105" s="43">
        <v>41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18.399999999999999</v>
      </c>
      <c r="H108" s="19">
        <f t="shared" si="54"/>
        <v>18.3</v>
      </c>
      <c r="I108" s="19">
        <f t="shared" si="54"/>
        <v>98</v>
      </c>
      <c r="J108" s="19">
        <f t="shared" si="54"/>
        <v>624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3</v>
      </c>
      <c r="H109" s="43">
        <v>4</v>
      </c>
      <c r="I109" s="43">
        <v>8</v>
      </c>
      <c r="J109" s="43">
        <v>85</v>
      </c>
      <c r="K109" s="44">
        <v>58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52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43</v>
      </c>
      <c r="F111" s="43">
        <v>90</v>
      </c>
      <c r="G111" s="43">
        <v>32</v>
      </c>
      <c r="H111" s="43">
        <v>38</v>
      </c>
      <c r="I111" s="43">
        <v>16</v>
      </c>
      <c r="J111" s="43">
        <v>373</v>
      </c>
      <c r="K111" s="44">
        <v>246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4.79</v>
      </c>
      <c r="H112" s="43">
        <v>4.26</v>
      </c>
      <c r="I112" s="43">
        <v>30.9</v>
      </c>
      <c r="J112" s="43">
        <v>187.04</v>
      </c>
      <c r="K112" s="44">
        <v>679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0.2</v>
      </c>
      <c r="H113" s="43"/>
      <c r="I113" s="43">
        <v>32</v>
      </c>
      <c r="J113" s="43">
        <v>132.80000000000001</v>
      </c>
      <c r="K113" s="44">
        <v>874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2</v>
      </c>
      <c r="H114" s="43"/>
      <c r="I114" s="43">
        <v>14</v>
      </c>
      <c r="J114" s="43">
        <v>80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41</v>
      </c>
      <c r="F116" s="43">
        <v>100</v>
      </c>
      <c r="G116" s="43">
        <v>1.5</v>
      </c>
      <c r="H116" s="43">
        <v>0.5</v>
      </c>
      <c r="I116" s="43">
        <v>21</v>
      </c>
      <c r="J116" s="43">
        <v>95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48.49</v>
      </c>
      <c r="H118" s="19">
        <f t="shared" si="56"/>
        <v>53.76</v>
      </c>
      <c r="I118" s="19">
        <f t="shared" si="56"/>
        <v>133.9</v>
      </c>
      <c r="J118" s="19">
        <f t="shared" si="56"/>
        <v>1092.8399999999999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1500</v>
      </c>
      <c r="G119" s="32">
        <f t="shared" ref="G119" si="58">G108+G118</f>
        <v>66.89</v>
      </c>
      <c r="H119" s="32">
        <f t="shared" ref="H119" si="59">H108+H118</f>
        <v>72.06</v>
      </c>
      <c r="I119" s="32">
        <f t="shared" ref="I119" si="60">I108+I118</f>
        <v>231.9</v>
      </c>
      <c r="J119" s="32">
        <f t="shared" ref="J119:L119" si="61">J108+J118</f>
        <v>1716.84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240</v>
      </c>
      <c r="G120" s="40">
        <v>6</v>
      </c>
      <c r="H120" s="40">
        <v>8</v>
      </c>
      <c r="I120" s="40">
        <v>26</v>
      </c>
      <c r="J120" s="40">
        <v>195</v>
      </c>
      <c r="K120" s="41">
        <v>117</v>
      </c>
      <c r="L120" s="40"/>
    </row>
    <row r="121" spans="1:12" ht="15" x14ac:dyDescent="0.25">
      <c r="A121" s="14"/>
      <c r="B121" s="15"/>
      <c r="C121" s="11"/>
      <c r="D121" s="6"/>
      <c r="E121" s="42" t="s">
        <v>87</v>
      </c>
      <c r="F121" s="43">
        <v>40</v>
      </c>
      <c r="G121" s="43">
        <v>1</v>
      </c>
      <c r="H121" s="43">
        <v>25</v>
      </c>
      <c r="I121" s="43">
        <v>18</v>
      </c>
      <c r="J121" s="43">
        <v>187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4</v>
      </c>
      <c r="H122" s="43">
        <v>5</v>
      </c>
      <c r="I122" s="43">
        <v>18</v>
      </c>
      <c r="J122" s="43">
        <v>123</v>
      </c>
      <c r="K122" s="44">
        <v>266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88</v>
      </c>
      <c r="F123" s="43">
        <v>50</v>
      </c>
      <c r="G123" s="43">
        <v>5</v>
      </c>
      <c r="H123" s="43">
        <v>7</v>
      </c>
      <c r="I123" s="43">
        <v>15</v>
      </c>
      <c r="J123" s="43">
        <v>157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78</v>
      </c>
      <c r="F124" s="43">
        <v>100</v>
      </c>
      <c r="G124" s="43"/>
      <c r="H124" s="43"/>
      <c r="I124" s="43">
        <v>10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16</v>
      </c>
      <c r="H127" s="19">
        <f t="shared" si="62"/>
        <v>45</v>
      </c>
      <c r="I127" s="19">
        <f t="shared" si="62"/>
        <v>87</v>
      </c>
      <c r="J127" s="19">
        <f t="shared" si="62"/>
        <v>709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94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7.78</v>
      </c>
      <c r="H130" s="43">
        <v>5.68</v>
      </c>
      <c r="I130" s="43">
        <v>17.920000000000002</v>
      </c>
      <c r="J130" s="43">
        <v>114.38</v>
      </c>
      <c r="K130" s="44">
        <v>608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96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679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97</v>
      </c>
      <c r="F132" s="43">
        <v>200</v>
      </c>
      <c r="G132" s="43">
        <v>0.4</v>
      </c>
      <c r="H132" s="43">
        <v>0.3</v>
      </c>
      <c r="I132" s="43">
        <v>12</v>
      </c>
      <c r="J132" s="43">
        <v>35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2</v>
      </c>
      <c r="H133" s="43"/>
      <c r="I133" s="43">
        <v>14</v>
      </c>
      <c r="J133" s="43">
        <v>80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>SUM(G128:G136)</f>
        <v>18.18</v>
      </c>
      <c r="H137" s="19">
        <f>SUM(H128:H136)</f>
        <v>14.98</v>
      </c>
      <c r="I137" s="19">
        <f>SUM(I128:I136)</f>
        <v>73.92</v>
      </c>
      <c r="J137" s="19">
        <f>SUM(J128:J136)</f>
        <v>576.38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1360</v>
      </c>
      <c r="G138" s="32">
        <f t="shared" ref="G138" si="64">G127+G137</f>
        <v>34.18</v>
      </c>
      <c r="H138" s="32">
        <f t="shared" ref="H138" si="65">H127+H137</f>
        <v>59.980000000000004</v>
      </c>
      <c r="I138" s="32">
        <f t="shared" ref="I138" si="66">I127+I137</f>
        <v>160.92000000000002</v>
      </c>
      <c r="J138" s="32">
        <f t="shared" ref="J138:L138" si="67">J127+J137</f>
        <v>1285.3800000000001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150</v>
      </c>
      <c r="G139" s="40">
        <v>9</v>
      </c>
      <c r="H139" s="40">
        <v>6</v>
      </c>
      <c r="I139" s="40">
        <v>39</v>
      </c>
      <c r="J139" s="40">
        <v>243</v>
      </c>
      <c r="K139" s="41">
        <v>114</v>
      </c>
      <c r="L139" s="40"/>
    </row>
    <row r="140" spans="1:12" ht="15" x14ac:dyDescent="0.25">
      <c r="A140" s="23"/>
      <c r="B140" s="15"/>
      <c r="C140" s="11"/>
      <c r="D140" s="6"/>
      <c r="E140" s="42" t="s">
        <v>90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99</v>
      </c>
      <c r="F141" s="43">
        <v>200</v>
      </c>
      <c r="G141" s="43"/>
      <c r="H141" s="43"/>
      <c r="I141" s="43">
        <v>28</v>
      </c>
      <c r="J141" s="43">
        <v>114</v>
      </c>
      <c r="K141" s="44">
        <v>236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40</v>
      </c>
      <c r="G142" s="43">
        <v>2</v>
      </c>
      <c r="H142" s="43"/>
      <c r="I142" s="43">
        <v>14</v>
      </c>
      <c r="J142" s="43">
        <v>80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68">SUM(G139:G145)</f>
        <v>25</v>
      </c>
      <c r="H146" s="19">
        <f t="shared" si="68"/>
        <v>20</v>
      </c>
      <c r="I146" s="19">
        <f t="shared" si="68"/>
        <v>83</v>
      </c>
      <c r="J146" s="19">
        <f t="shared" si="68"/>
        <v>627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60</v>
      </c>
      <c r="G147" s="43">
        <v>3</v>
      </c>
      <c r="H147" s="43">
        <v>4</v>
      </c>
      <c r="I147" s="43">
        <v>8</v>
      </c>
      <c r="J147" s="43">
        <v>85</v>
      </c>
      <c r="K147" s="44">
        <v>58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250</v>
      </c>
      <c r="G148" s="43">
        <v>5</v>
      </c>
      <c r="H148" s="43">
        <v>7</v>
      </c>
      <c r="I148" s="43">
        <v>12</v>
      </c>
      <c r="J148" s="43">
        <v>140</v>
      </c>
      <c r="K148" s="44">
        <v>52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43</v>
      </c>
      <c r="F149" s="43">
        <v>90</v>
      </c>
      <c r="G149" s="43">
        <v>32</v>
      </c>
      <c r="H149" s="43">
        <v>38</v>
      </c>
      <c r="I149" s="43">
        <v>16</v>
      </c>
      <c r="J149" s="43">
        <v>373</v>
      </c>
      <c r="K149" s="44">
        <v>246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4.79</v>
      </c>
      <c r="H150" s="43">
        <v>4.26</v>
      </c>
      <c r="I150" s="43">
        <v>30.9</v>
      </c>
      <c r="J150" s="43">
        <v>187.04</v>
      </c>
      <c r="K150" s="44">
        <v>679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85</v>
      </c>
      <c r="F151" s="43">
        <v>200</v>
      </c>
      <c r="G151" s="43">
        <v>0.2</v>
      </c>
      <c r="H151" s="43"/>
      <c r="I151" s="43">
        <v>32</v>
      </c>
      <c r="J151" s="43">
        <v>132.80000000000001</v>
      </c>
      <c r="K151" s="44">
        <v>874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2</v>
      </c>
      <c r="H152" s="43"/>
      <c r="I152" s="43">
        <v>14</v>
      </c>
      <c r="J152" s="43">
        <v>80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41</v>
      </c>
      <c r="F154" s="43">
        <v>100</v>
      </c>
      <c r="G154" s="43">
        <v>1.5</v>
      </c>
      <c r="H154" s="43">
        <v>0.5</v>
      </c>
      <c r="I154" s="43">
        <v>21</v>
      </c>
      <c r="J154" s="43">
        <v>95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0">SUM(G147:G155)</f>
        <v>48.49</v>
      </c>
      <c r="H156" s="19">
        <f t="shared" si="70"/>
        <v>53.76</v>
      </c>
      <c r="I156" s="19">
        <f t="shared" si="70"/>
        <v>133.9</v>
      </c>
      <c r="J156" s="19">
        <f t="shared" si="70"/>
        <v>1092.8399999999999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1370</v>
      </c>
      <c r="G157" s="32">
        <f t="shared" ref="G157" si="72">G146+G156</f>
        <v>73.490000000000009</v>
      </c>
      <c r="H157" s="32">
        <f t="shared" ref="H157" si="73">H146+H156</f>
        <v>73.759999999999991</v>
      </c>
      <c r="I157" s="32">
        <f t="shared" ref="I157" si="74">I146+I156</f>
        <v>216.9</v>
      </c>
      <c r="J157" s="32">
        <f t="shared" ref="J157:L157" si="75">J146+J156</f>
        <v>1719.84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150</v>
      </c>
      <c r="G158" s="40">
        <v>5</v>
      </c>
      <c r="H158" s="40">
        <v>9</v>
      </c>
      <c r="I158" s="40">
        <v>30</v>
      </c>
      <c r="J158" s="40">
        <v>213</v>
      </c>
      <c r="K158" s="41">
        <v>114</v>
      </c>
      <c r="L158" s="40"/>
    </row>
    <row r="159" spans="1:12" ht="15" x14ac:dyDescent="0.25">
      <c r="A159" s="23"/>
      <c r="B159" s="15"/>
      <c r="C159" s="11"/>
      <c r="D159" s="6"/>
      <c r="E159" s="42" t="s">
        <v>91</v>
      </c>
      <c r="F159" s="43">
        <v>90</v>
      </c>
      <c r="G159" s="43">
        <v>32</v>
      </c>
      <c r="H159" s="43">
        <v>38</v>
      </c>
      <c r="I159" s="43">
        <v>16</v>
      </c>
      <c r="J159" s="43">
        <v>373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</v>
      </c>
      <c r="H160" s="43"/>
      <c r="I160" s="43">
        <v>31</v>
      </c>
      <c r="J160" s="43">
        <v>130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92</v>
      </c>
      <c r="F161" s="43">
        <v>40</v>
      </c>
      <c r="G161" s="43"/>
      <c r="H161" s="43">
        <v>14</v>
      </c>
      <c r="I161" s="43"/>
      <c r="J161" s="43">
        <v>80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93</v>
      </c>
      <c r="F162" s="43">
        <v>100</v>
      </c>
      <c r="G162" s="43">
        <v>0.4</v>
      </c>
      <c r="H162" s="43">
        <v>0.3</v>
      </c>
      <c r="I162" s="43">
        <v>10</v>
      </c>
      <c r="J162" s="43">
        <v>41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6">SUM(G158:G164)</f>
        <v>38.4</v>
      </c>
      <c r="H165" s="19">
        <f t="shared" si="76"/>
        <v>61.3</v>
      </c>
      <c r="I165" s="19">
        <f t="shared" si="76"/>
        <v>87</v>
      </c>
      <c r="J165" s="19">
        <f t="shared" si="76"/>
        <v>837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100</v>
      </c>
      <c r="G166" s="43">
        <v>2</v>
      </c>
      <c r="H166" s="43">
        <v>6</v>
      </c>
      <c r="I166" s="43">
        <v>8</v>
      </c>
      <c r="J166" s="43">
        <v>100</v>
      </c>
      <c r="K166" s="44">
        <v>54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2.1</v>
      </c>
      <c r="H167" s="43">
        <v>5.1100000000000003</v>
      </c>
      <c r="I167" s="43">
        <v>16.59</v>
      </c>
      <c r="J167" s="43">
        <v>120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12</v>
      </c>
      <c r="H168" s="43">
        <v>9</v>
      </c>
      <c r="I168" s="43">
        <v>7</v>
      </c>
      <c r="J168" s="43">
        <v>140</v>
      </c>
      <c r="K168" s="44">
        <v>246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101</v>
      </c>
      <c r="F169" s="43">
        <v>150</v>
      </c>
      <c r="G169" s="43">
        <v>5</v>
      </c>
      <c r="H169" s="43">
        <v>13</v>
      </c>
      <c r="I169" s="43">
        <v>36</v>
      </c>
      <c r="J169" s="43">
        <v>182</v>
      </c>
      <c r="K169" s="44">
        <v>694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2</v>
      </c>
      <c r="H170" s="43">
        <v>6</v>
      </c>
      <c r="I170" s="43">
        <v>8</v>
      </c>
      <c r="J170" s="43">
        <v>100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2</v>
      </c>
      <c r="H171" s="43"/>
      <c r="I171" s="43">
        <v>14</v>
      </c>
      <c r="J171" s="43">
        <v>80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8">SUM(G166:G174)</f>
        <v>25.1</v>
      </c>
      <c r="H175" s="19">
        <f t="shared" si="78"/>
        <v>39.11</v>
      </c>
      <c r="I175" s="19">
        <f t="shared" si="78"/>
        <v>89.59</v>
      </c>
      <c r="J175" s="19">
        <f t="shared" si="78"/>
        <v>722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1410</v>
      </c>
      <c r="G176" s="32">
        <f t="shared" ref="G176" si="80">G165+G175</f>
        <v>63.5</v>
      </c>
      <c r="H176" s="32">
        <f t="shared" ref="H176" si="81">H165+H175</f>
        <v>100.41</v>
      </c>
      <c r="I176" s="32">
        <f t="shared" ref="I176" si="82">I165+I175</f>
        <v>176.59</v>
      </c>
      <c r="J176" s="32">
        <f t="shared" ref="J176:L176" si="83">J165+J175</f>
        <v>1559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180</v>
      </c>
      <c r="G177" s="40">
        <v>19</v>
      </c>
      <c r="H177" s="40">
        <v>19</v>
      </c>
      <c r="I177" s="40">
        <v>28</v>
      </c>
      <c r="J177" s="40">
        <v>275</v>
      </c>
      <c r="K177" s="41">
        <v>199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1</v>
      </c>
      <c r="H179" s="43"/>
      <c r="I179" s="43">
        <v>31</v>
      </c>
      <c r="J179" s="43">
        <v>130</v>
      </c>
      <c r="K179" s="44">
        <v>241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</v>
      </c>
      <c r="H180" s="43"/>
      <c r="I180" s="43">
        <v>14</v>
      </c>
      <c r="J180" s="43">
        <v>80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78</v>
      </c>
      <c r="F181" s="43">
        <v>100</v>
      </c>
      <c r="G181" s="43"/>
      <c r="H181" s="43"/>
      <c r="I181" s="43">
        <v>10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4">SUM(G177:G183)</f>
        <v>22</v>
      </c>
      <c r="H184" s="19">
        <f t="shared" si="84"/>
        <v>19</v>
      </c>
      <c r="I184" s="19">
        <f t="shared" si="84"/>
        <v>83</v>
      </c>
      <c r="J184" s="19">
        <f t="shared" si="84"/>
        <v>532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60</v>
      </c>
      <c r="G185" s="43">
        <v>1</v>
      </c>
      <c r="H185" s="43">
        <v>5</v>
      </c>
      <c r="I185" s="43">
        <v>5</v>
      </c>
      <c r="J185" s="43">
        <v>52</v>
      </c>
      <c r="K185" s="44">
        <v>42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250</v>
      </c>
      <c r="G186" s="43">
        <v>5.49</v>
      </c>
      <c r="H186" s="43">
        <v>5.28</v>
      </c>
      <c r="I186" s="43">
        <v>16.329999999999998</v>
      </c>
      <c r="J186" s="43">
        <v>135</v>
      </c>
      <c r="K186" s="44">
        <v>200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90</v>
      </c>
      <c r="G187" s="43">
        <v>32</v>
      </c>
      <c r="H187" s="43">
        <v>38</v>
      </c>
      <c r="I187" s="43">
        <v>16</v>
      </c>
      <c r="J187" s="43">
        <v>373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4.53</v>
      </c>
      <c r="H188" s="43">
        <v>9.82</v>
      </c>
      <c r="I188" s="43">
        <v>22.25</v>
      </c>
      <c r="J188" s="43">
        <v>188.6</v>
      </c>
      <c r="K188" s="44">
        <v>681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1</v>
      </c>
      <c r="H189" s="43"/>
      <c r="I189" s="43">
        <v>31</v>
      </c>
      <c r="J189" s="43">
        <v>130</v>
      </c>
      <c r="K189" s="44">
        <v>241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</v>
      </c>
      <c r="H190" s="43"/>
      <c r="I190" s="43">
        <v>14</v>
      </c>
      <c r="J190" s="43">
        <v>80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105</v>
      </c>
      <c r="F192" s="43">
        <v>100</v>
      </c>
      <c r="G192" s="43"/>
      <c r="H192" s="43"/>
      <c r="I192" s="43">
        <v>10.38</v>
      </c>
      <c r="J192" s="43">
        <v>47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6">SUM(G185:G193)</f>
        <v>46.02</v>
      </c>
      <c r="H194" s="19">
        <f t="shared" si="86"/>
        <v>58.1</v>
      </c>
      <c r="I194" s="19">
        <f t="shared" si="86"/>
        <v>114.96</v>
      </c>
      <c r="J194" s="19">
        <f t="shared" si="86"/>
        <v>1005.6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1390</v>
      </c>
      <c r="G195" s="32">
        <f t="shared" ref="G195" si="88">G184+G194</f>
        <v>68.02000000000001</v>
      </c>
      <c r="H195" s="32">
        <f t="shared" ref="H195" si="89">H184+H194</f>
        <v>77.099999999999994</v>
      </c>
      <c r="I195" s="32">
        <f t="shared" ref="I195" si="90">I184+I194</f>
        <v>197.95999999999998</v>
      </c>
      <c r="J195" s="32">
        <f t="shared" ref="J195:L195" si="91">J184+J194</f>
        <v>1537.6</v>
      </c>
      <c r="K195" s="32"/>
      <c r="L195" s="32">
        <f t="shared" si="91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1334.2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52.943000000000005</v>
      </c>
      <c r="H196" s="34">
        <f t="shared" si="92"/>
        <v>62.653000000000006</v>
      </c>
      <c r="I196" s="34">
        <f t="shared" si="92"/>
        <v>182.31400000000002</v>
      </c>
      <c r="J196" s="34">
        <f t="shared" si="92"/>
        <v>1415.962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2023-10-14T08:30:00Z</dcterms:modified>
</cp:coreProperties>
</file>